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autoCompressPictures="0"/>
  <bookViews>
    <workbookView xWindow="0" yWindow="0" windowWidth="25600" windowHeight="16060"/>
  </bookViews>
  <sheets>
    <sheet name="Blad1" sheetId="1" r:id="rId1"/>
    <sheet name="Blad2" sheetId="2" r:id="rId2"/>
    <sheet name="Blad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P16" i="1" l="1"/>
  <c r="P15" i="1"/>
  <c r="P14" i="1"/>
  <c r="K16" i="1"/>
  <c r="K15" i="1"/>
  <c r="H16" i="1"/>
  <c r="H15" i="1"/>
  <c r="C18" i="1"/>
  <c r="C17" i="1"/>
  <c r="C16" i="1"/>
  <c r="C15" i="1"/>
  <c r="Q13" i="1"/>
  <c r="J13" i="1"/>
  <c r="K13" i="1"/>
  <c r="P13" i="1"/>
  <c r="O13" i="1"/>
  <c r="M13" i="1"/>
  <c r="C13" i="1"/>
  <c r="E13" i="1"/>
  <c r="H13" i="1"/>
  <c r="G13" i="1"/>
  <c r="D13" i="1"/>
  <c r="B13" i="1"/>
</calcChain>
</file>

<file path=xl/sharedStrings.xml><?xml version="1.0" encoding="utf-8"?>
<sst xmlns="http://schemas.openxmlformats.org/spreadsheetml/2006/main" count="36" uniqueCount="31">
  <si>
    <t>Fråga</t>
  </si>
  <si>
    <t>Vad hoppas lära?</t>
  </si>
  <si>
    <t>Jag är</t>
  </si>
  <si>
    <t>Tjej</t>
  </si>
  <si>
    <t>Kille</t>
  </si>
  <si>
    <t>Annat</t>
  </si>
  <si>
    <t>Vad har jag lärt mig?</t>
  </si>
  <si>
    <t>A</t>
  </si>
  <si>
    <t>B</t>
  </si>
  <si>
    <t xml:space="preserve">Övrigt </t>
  </si>
  <si>
    <t>Född</t>
  </si>
  <si>
    <t>Svar</t>
  </si>
  <si>
    <t>RESULTAT</t>
  </si>
  <si>
    <t>C</t>
  </si>
  <si>
    <t>Antal deltagare</t>
  </si>
  <si>
    <t>Samtal med politiker</t>
  </si>
  <si>
    <t>Kommentar:</t>
  </si>
  <si>
    <t>Jag har lärt mig något jag inte visste tidigare</t>
  </si>
  <si>
    <t>Jag kommer använda mig av kunskapen</t>
  </si>
  <si>
    <t>Jag har lärt mig det jag hoppades lära mig</t>
  </si>
  <si>
    <t>Jag har lärt mig mer om hur jag kan påverka med min konsumentmakt</t>
  </si>
  <si>
    <t xml:space="preserve">Det har varit lätt att hänga med under dagen </t>
  </si>
  <si>
    <t>Konsumentaktivism</t>
  </si>
  <si>
    <t>Jag visste inte att det krävdes så mycket vatten för att göra en t-shirt och det var intressant, speciellt att fråga folk om det senare.</t>
  </si>
  <si>
    <t>Jag hoppades på att få lära mig mera om konsumenträttigheter och privatekonomi.</t>
  </si>
  <si>
    <t>Jag minns att många mindes de cjhockerande siffrorna på hur många liter vatten som behövdes för att producera en t-shirt. Frågan är om de kommer att tillämpa kunskapen.</t>
  </si>
  <si>
    <t>Jag minns särskilt att det var många som ställde kloka och bra frågor som jag inte tänkt på, och vars svar man fick från politikern</t>
  </si>
  <si>
    <t>Det var lite konstigt att släppa oss helt fria, även om det var roligt att göra ett grupparbete utifrån konsumentfrågor. Men det var lite svårt att komma på vad man skulle välja för något så alla tog ungefär samma sak.</t>
  </si>
  <si>
    <t>Totalt</t>
  </si>
  <si>
    <t>UTVÄRDERING VIDAREUTBILDNING ÖREBRO 4 APRIL 2014</t>
  </si>
  <si>
    <t>Samtalet med politiker borde ha varit längre tid än så kort. Men det har varit intressant med dagen!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</si>
</sst>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4"/>
      <color theme="1"/>
      <name val="Calibri"/>
      <family val="2"/>
      <scheme val="minor"/>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theme="9"/>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6" tint="0.39997558519241921"/>
        <bgColor indexed="64"/>
      </patternFill>
    </fill>
  </fills>
  <borders count="2">
    <border>
      <left/>
      <right/>
      <top/>
      <bottom/>
      <diagonal/>
    </border>
    <border>
      <left/>
      <right/>
      <top style="thin">
        <color auto="1"/>
      </top>
      <bottom/>
      <diagonal/>
    </border>
  </borders>
  <cellStyleXfs count="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164" fontId="1" fillId="0" borderId="1" xfId="0" applyNumberFormat="1" applyFont="1" applyBorder="1"/>
    <xf numFmtId="0" fontId="2" fillId="0" borderId="0" xfId="0" applyFont="1"/>
    <xf numFmtId="0" fontId="0" fillId="2" borderId="0" xfId="0" applyFill="1"/>
    <xf numFmtId="0" fontId="0" fillId="3" borderId="0" xfId="0" applyFill="1"/>
    <xf numFmtId="0" fontId="2" fillId="3" borderId="0" xfId="0" applyFont="1" applyFill="1"/>
    <xf numFmtId="0" fontId="1" fillId="3" borderId="0" xfId="0" applyFont="1" applyFill="1"/>
    <xf numFmtId="0" fontId="0" fillId="4" borderId="0" xfId="0" applyFill="1"/>
    <xf numFmtId="0" fontId="1" fillId="4" borderId="0" xfId="0" applyFont="1" applyFill="1"/>
    <xf numFmtId="0" fontId="1" fillId="4" borderId="1" xfId="0" applyFont="1" applyFill="1" applyBorder="1"/>
    <xf numFmtId="2" fontId="1" fillId="3" borderId="1" xfId="0" applyNumberFormat="1" applyFont="1" applyFill="1" applyBorder="1"/>
    <xf numFmtId="2" fontId="1" fillId="0" borderId="1" xfId="0" applyNumberFormat="1" applyFont="1" applyFill="1" applyBorder="1"/>
    <xf numFmtId="2" fontId="1" fillId="4" borderId="1" xfId="0" applyNumberFormat="1" applyFont="1" applyFill="1" applyBorder="1"/>
    <xf numFmtId="0" fontId="2" fillId="6" borderId="0" xfId="0" applyFont="1" applyFill="1"/>
    <xf numFmtId="0" fontId="1" fillId="6" borderId="0" xfId="0" applyFont="1" applyFill="1"/>
    <xf numFmtId="0" fontId="0" fillId="6" borderId="0" xfId="0" applyFill="1"/>
    <xf numFmtId="2" fontId="1" fillId="6" borderId="1" xfId="0" applyNumberFormat="1" applyFont="1" applyFill="1" applyBorder="1"/>
    <xf numFmtId="2" fontId="0" fillId="3" borderId="0" xfId="0" applyNumberFormat="1" applyFill="1"/>
    <xf numFmtId="2" fontId="0" fillId="6" borderId="0" xfId="0" applyNumberFormat="1" applyFill="1"/>
    <xf numFmtId="2" fontId="0" fillId="0" borderId="0" xfId="0" applyNumberFormat="1" applyFill="1"/>
    <xf numFmtId="0" fontId="0" fillId="4" borderId="0" xfId="0" applyFill="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1" fillId="5" borderId="0" xfId="0" applyFont="1" applyFill="1" applyAlignment="1">
      <alignment horizontal="center"/>
    </xf>
    <xf numFmtId="0" fontId="1" fillId="3" borderId="0" xfId="0" applyFont="1" applyFill="1" applyAlignment="1">
      <alignment horizontal="center"/>
    </xf>
    <xf numFmtId="0" fontId="1" fillId="6" borderId="0" xfId="0" applyFont="1" applyFill="1" applyAlignment="1">
      <alignment horizontal="center"/>
    </xf>
  </cellXfs>
  <cellStyles count="37">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Följd hyperlänk" xfId="28" builtinId="9" hidden="1"/>
    <cellStyle name="Följd hyperlänk" xfId="30" builtinId="9" hidden="1"/>
    <cellStyle name="Följd hyperlänk" xfId="32" builtinId="9" hidden="1"/>
    <cellStyle name="Följd hyperlänk" xfId="34" builtinId="9" hidden="1"/>
    <cellStyle name="Följd hyperlänk" xfId="36"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31" builtinId="8" hidden="1"/>
    <cellStyle name="Hyperlänk" xfId="33" builtinId="8" hidden="1"/>
    <cellStyle name="Hyperlänk" xfId="35"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sz="1400"/>
              <a:t>Pass:Samtal</a:t>
            </a:r>
            <a:r>
              <a:rPr lang="sv-SE" sz="1400" baseline="0"/>
              <a:t> med politiker</a:t>
            </a:r>
            <a:endParaRPr lang="sv-SE" sz="1400"/>
          </a:p>
        </c:rich>
      </c:tx>
      <c:layout>
        <c:manualLayout>
          <c:xMode val="edge"/>
          <c:yMode val="edge"/>
          <c:x val="0.222756285899045"/>
          <c:y val="0.0643564630622813"/>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multiLvlStrRef>
              <c:f>Blad1!#REF!</c:f>
            </c:multiLvlStrRef>
          </c:cat>
          <c:val>
            <c:numRef>
              <c:f>Blad1!$K$15:$K$16</c:f>
              <c:numCache>
                <c:formatCode>0.00</c:formatCode>
                <c:ptCount val="2"/>
                <c:pt idx="0">
                  <c:v>2.333333333333333</c:v>
                </c:pt>
                <c:pt idx="1">
                  <c:v>2.333333333333333</c:v>
                </c:pt>
              </c:numCache>
            </c:numRef>
          </c:val>
        </c:ser>
        <c:dLbls>
          <c:showLegendKey val="0"/>
          <c:showVal val="0"/>
          <c:showCatName val="0"/>
          <c:showSerName val="0"/>
          <c:showPercent val="0"/>
          <c:showBubbleSize val="0"/>
        </c:dLbls>
        <c:gapWidth val="150"/>
        <c:axId val="2127089192"/>
        <c:axId val="2127092216"/>
      </c:barChart>
      <c:catAx>
        <c:axId val="2127089192"/>
        <c:scaling>
          <c:orientation val="minMax"/>
        </c:scaling>
        <c:delete val="0"/>
        <c:axPos val="b"/>
        <c:majorTickMark val="out"/>
        <c:minorTickMark val="none"/>
        <c:tickLblPos val="nextTo"/>
        <c:crossAx val="2127092216"/>
        <c:crosses val="autoZero"/>
        <c:auto val="1"/>
        <c:lblAlgn val="ctr"/>
        <c:lblOffset val="100"/>
        <c:noMultiLvlLbl val="0"/>
      </c:catAx>
      <c:valAx>
        <c:axId val="2127092216"/>
        <c:scaling>
          <c:orientation val="minMax"/>
          <c:max val="4.0"/>
          <c:min val="1.0"/>
        </c:scaling>
        <c:delete val="0"/>
        <c:axPos val="l"/>
        <c:majorGridlines/>
        <c:numFmt formatCode="0.00" sourceLinked="1"/>
        <c:majorTickMark val="out"/>
        <c:minorTickMark val="none"/>
        <c:tickLblPos val="nextTo"/>
        <c:crossAx val="212708919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Övrigt</a:t>
            </a:r>
          </a:p>
        </c:rich>
      </c:tx>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Blad1!$O$14:$O$16</c:f>
              <c:strCache>
                <c:ptCount val="3"/>
                <c:pt idx="0">
                  <c:v>Jag har lärt mig det jag hoppades lära mig</c:v>
                </c:pt>
                <c:pt idx="1">
                  <c:v>Jag har lärt mig mer om hur jag kan påverka med min konsumentmakt</c:v>
                </c:pt>
                <c:pt idx="2">
                  <c:v>Det har varit lätt att hänga med under dagen </c:v>
                </c:pt>
              </c:strCache>
            </c:strRef>
          </c:cat>
          <c:val>
            <c:numRef>
              <c:f>Blad1!$P$14:$P$16</c:f>
              <c:numCache>
                <c:formatCode>0.00</c:formatCode>
                <c:ptCount val="3"/>
                <c:pt idx="0">
                  <c:v>2.333333333333333</c:v>
                </c:pt>
                <c:pt idx="1">
                  <c:v>2.666666666666666</c:v>
                </c:pt>
                <c:pt idx="2">
                  <c:v>3.666666666666666</c:v>
                </c:pt>
              </c:numCache>
            </c:numRef>
          </c:val>
        </c:ser>
        <c:dLbls>
          <c:showLegendKey val="0"/>
          <c:showVal val="0"/>
          <c:showCatName val="0"/>
          <c:showSerName val="0"/>
          <c:showPercent val="0"/>
          <c:showBubbleSize val="0"/>
        </c:dLbls>
        <c:gapWidth val="150"/>
        <c:axId val="2127152824"/>
        <c:axId val="2127155800"/>
      </c:barChart>
      <c:catAx>
        <c:axId val="2127152824"/>
        <c:scaling>
          <c:orientation val="minMax"/>
        </c:scaling>
        <c:delete val="0"/>
        <c:axPos val="b"/>
        <c:majorTickMark val="out"/>
        <c:minorTickMark val="none"/>
        <c:tickLblPos val="nextTo"/>
        <c:crossAx val="2127155800"/>
        <c:crosses val="autoZero"/>
        <c:auto val="1"/>
        <c:lblAlgn val="ctr"/>
        <c:lblOffset val="100"/>
        <c:noMultiLvlLbl val="0"/>
      </c:catAx>
      <c:valAx>
        <c:axId val="2127155800"/>
        <c:scaling>
          <c:orientation val="minMax"/>
          <c:max val="4.0"/>
          <c:min val="1.0"/>
        </c:scaling>
        <c:delete val="0"/>
        <c:axPos val="l"/>
        <c:majorGridlines/>
        <c:numFmt formatCode="0.00" sourceLinked="1"/>
        <c:majorTickMark val="out"/>
        <c:minorTickMark val="none"/>
        <c:tickLblPos val="nextTo"/>
        <c:crossAx val="212715282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sv-SE"/>
              <a:t>Könsfördelning</a:t>
            </a:r>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Blad1!$B$15:$B$17</c:f>
              <c:strCache>
                <c:ptCount val="3"/>
                <c:pt idx="0">
                  <c:v>Tjej</c:v>
                </c:pt>
                <c:pt idx="1">
                  <c:v>Kille</c:v>
                </c:pt>
                <c:pt idx="2">
                  <c:v>Annat</c:v>
                </c:pt>
              </c:strCache>
            </c:strRef>
          </c:cat>
          <c:val>
            <c:numRef>
              <c:f>Blad1!$C$15:$C$17</c:f>
              <c:numCache>
                <c:formatCode>General</c:formatCode>
                <c:ptCount val="3"/>
                <c:pt idx="0">
                  <c:v>2.0</c:v>
                </c:pt>
                <c:pt idx="1">
                  <c:v>0.0</c:v>
                </c:pt>
                <c:pt idx="2">
                  <c:v>1.0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sv-SE"/>
              <a:t>Pass:</a:t>
            </a:r>
            <a:r>
              <a:rPr lang="sv-SE" baseline="0"/>
              <a:t> Konsumentaktivism</a:t>
            </a:r>
          </a:p>
        </c:rich>
      </c:tx>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Blad1!$G$15:$G$16</c:f>
              <c:strCache>
                <c:ptCount val="2"/>
                <c:pt idx="0">
                  <c:v>Jag har lärt mig något jag inte visste tidigare</c:v>
                </c:pt>
                <c:pt idx="1">
                  <c:v>Jag kommer använda mig av kunskapen</c:v>
                </c:pt>
              </c:strCache>
            </c:strRef>
          </c:cat>
          <c:val>
            <c:numRef>
              <c:f>Blad1!$H$15:$H$16</c:f>
              <c:numCache>
                <c:formatCode>0.00</c:formatCode>
                <c:ptCount val="2"/>
                <c:pt idx="0">
                  <c:v>2.666666666666666</c:v>
                </c:pt>
                <c:pt idx="1">
                  <c:v>2.333333333333333</c:v>
                </c:pt>
              </c:numCache>
            </c:numRef>
          </c:val>
        </c:ser>
        <c:dLbls>
          <c:showLegendKey val="0"/>
          <c:showVal val="0"/>
          <c:showCatName val="0"/>
          <c:showSerName val="0"/>
          <c:showPercent val="0"/>
          <c:showBubbleSize val="0"/>
        </c:dLbls>
        <c:gapWidth val="150"/>
        <c:axId val="2095498600"/>
        <c:axId val="2095500968"/>
      </c:barChart>
      <c:catAx>
        <c:axId val="2095498600"/>
        <c:scaling>
          <c:orientation val="minMax"/>
        </c:scaling>
        <c:delete val="0"/>
        <c:axPos val="b"/>
        <c:majorTickMark val="out"/>
        <c:minorTickMark val="none"/>
        <c:tickLblPos val="nextTo"/>
        <c:crossAx val="2095500968"/>
        <c:crosses val="autoZero"/>
        <c:auto val="1"/>
        <c:lblAlgn val="ctr"/>
        <c:lblOffset val="100"/>
        <c:noMultiLvlLbl val="0"/>
      </c:catAx>
      <c:valAx>
        <c:axId val="2095500968"/>
        <c:scaling>
          <c:orientation val="minMax"/>
          <c:max val="4.0"/>
          <c:min val="1.0"/>
        </c:scaling>
        <c:delete val="0"/>
        <c:axPos val="l"/>
        <c:majorGridlines/>
        <c:numFmt formatCode="0.00" sourceLinked="1"/>
        <c:majorTickMark val="out"/>
        <c:minorTickMark val="none"/>
        <c:tickLblPos val="nextTo"/>
        <c:crossAx val="2095498600"/>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854075</xdr:colOff>
      <xdr:row>20</xdr:row>
      <xdr:rowOff>174624</xdr:rowOff>
    </xdr:from>
    <xdr:to>
      <xdr:col>13</xdr:col>
      <xdr:colOff>152400</xdr:colOff>
      <xdr:row>36</xdr:row>
      <xdr:rowOff>38099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1282700</xdr:colOff>
      <xdr:row>21</xdr:row>
      <xdr:rowOff>85725</xdr:rowOff>
    </xdr:from>
    <xdr:to>
      <xdr:col>20</xdr:col>
      <xdr:colOff>219075</xdr:colOff>
      <xdr:row>35</xdr:row>
      <xdr:rowOff>161925</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146050</xdr:rowOff>
    </xdr:from>
    <xdr:to>
      <xdr:col>5</xdr:col>
      <xdr:colOff>1295400</xdr:colOff>
      <xdr:row>33</xdr:row>
      <xdr:rowOff>139700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1358900</xdr:colOff>
      <xdr:row>18</xdr:row>
      <xdr:rowOff>107950</xdr:rowOff>
    </xdr:from>
    <xdr:to>
      <xdr:col>9</xdr:col>
      <xdr:colOff>165100</xdr:colOff>
      <xdr:row>33</xdr:row>
      <xdr:rowOff>152400</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workbookViewId="0">
      <pane ySplit="5" topLeftCell="A6" activePane="bottomLeft" state="frozen"/>
      <selection pane="bottomLeft" activeCell="M8" sqref="M8:N8"/>
    </sheetView>
  </sheetViews>
  <sheetFormatPr baseColWidth="10" defaultColWidth="8.83203125" defaultRowHeight="14" x14ac:dyDescent="0"/>
  <cols>
    <col min="1" max="1" width="5.83203125" customWidth="1"/>
    <col min="2" max="2" width="4.5" customWidth="1"/>
    <col min="3" max="3" width="4.6640625" customWidth="1"/>
    <col min="4" max="4" width="5.6640625" customWidth="1"/>
    <col min="5" max="5" width="6.5" customWidth="1"/>
    <col min="6" max="6" width="20.83203125" customWidth="1"/>
    <col min="7" max="8" width="8.83203125" style="7"/>
    <col min="9" max="9" width="17" style="7" customWidth="1"/>
    <col min="10" max="12" width="8.83203125" style="18"/>
    <col min="13" max="13" width="8.83203125" style="10"/>
    <col min="14" max="14" width="28.5" style="10" customWidth="1"/>
  </cols>
  <sheetData>
    <row r="1" spans="1:17">
      <c r="M1" s="23"/>
      <c r="N1" s="23"/>
    </row>
    <row r="2" spans="1:17">
      <c r="A2" s="1" t="s">
        <v>14</v>
      </c>
      <c r="D2">
        <v>7</v>
      </c>
      <c r="M2" s="23"/>
      <c r="N2" s="23"/>
    </row>
    <row r="3" spans="1:17" s="5" customFormat="1" ht="18">
      <c r="A3" s="5" t="s">
        <v>29</v>
      </c>
      <c r="G3" s="8"/>
      <c r="H3" s="8"/>
      <c r="I3" s="8"/>
      <c r="J3" s="16"/>
      <c r="K3" s="16"/>
      <c r="L3" s="16"/>
      <c r="M3" s="26" t="s">
        <v>6</v>
      </c>
      <c r="N3" s="26"/>
    </row>
    <row r="4" spans="1:17" s="1" customFormat="1">
      <c r="A4" s="1" t="s">
        <v>0</v>
      </c>
      <c r="B4" s="25" t="s">
        <v>2</v>
      </c>
      <c r="C4" s="25"/>
      <c r="D4" s="25"/>
      <c r="E4" s="2" t="s">
        <v>10</v>
      </c>
      <c r="F4" s="1" t="s">
        <v>1</v>
      </c>
      <c r="G4" s="27" t="s">
        <v>22</v>
      </c>
      <c r="H4" s="27"/>
      <c r="I4" s="27"/>
      <c r="J4" s="28" t="s">
        <v>15</v>
      </c>
      <c r="K4" s="28"/>
      <c r="L4" s="28"/>
      <c r="M4" s="24"/>
      <c r="N4" s="24"/>
      <c r="O4" s="25" t="s">
        <v>9</v>
      </c>
      <c r="P4" s="25"/>
      <c r="Q4" s="25"/>
    </row>
    <row r="5" spans="1:17" s="1" customFormat="1">
      <c r="A5" s="1" t="s">
        <v>11</v>
      </c>
      <c r="B5" s="1" t="s">
        <v>3</v>
      </c>
      <c r="C5" s="1" t="s">
        <v>4</v>
      </c>
      <c r="D5" s="1" t="s">
        <v>5</v>
      </c>
      <c r="G5" s="9">
        <v>1</v>
      </c>
      <c r="H5" s="9">
        <v>2</v>
      </c>
      <c r="I5" s="9">
        <v>3</v>
      </c>
      <c r="J5" s="17">
        <v>1</v>
      </c>
      <c r="K5" s="17">
        <v>2</v>
      </c>
      <c r="L5" s="17">
        <v>3</v>
      </c>
      <c r="M5" s="11" t="s">
        <v>16</v>
      </c>
      <c r="N5" s="11"/>
      <c r="O5" s="1" t="s">
        <v>7</v>
      </c>
      <c r="P5" s="1" t="s">
        <v>8</v>
      </c>
      <c r="Q5" s="1" t="s">
        <v>13</v>
      </c>
    </row>
    <row r="6" spans="1:17">
      <c r="A6">
        <v>1</v>
      </c>
      <c r="B6">
        <v>1</v>
      </c>
      <c r="E6">
        <v>1995</v>
      </c>
      <c r="G6" s="7">
        <v>4</v>
      </c>
      <c r="H6" s="7">
        <v>3</v>
      </c>
      <c r="I6" s="7" t="s">
        <v>23</v>
      </c>
      <c r="J6" s="18">
        <v>2</v>
      </c>
      <c r="K6" s="18">
        <v>2</v>
      </c>
      <c r="M6" s="23" t="s">
        <v>30</v>
      </c>
      <c r="N6" s="23"/>
      <c r="O6">
        <v>3</v>
      </c>
      <c r="P6" s="18">
        <v>3</v>
      </c>
      <c r="Q6" s="18">
        <v>4</v>
      </c>
    </row>
    <row r="7" spans="1:17">
      <c r="A7">
        <v>2</v>
      </c>
      <c r="D7">
        <v>1</v>
      </c>
      <c r="E7">
        <v>1993</v>
      </c>
      <c r="G7" s="7">
        <v>2</v>
      </c>
      <c r="H7" s="7">
        <v>2</v>
      </c>
      <c r="J7" s="18">
        <v>2</v>
      </c>
      <c r="K7" s="18">
        <v>2</v>
      </c>
      <c r="M7" s="23"/>
      <c r="N7" s="23"/>
      <c r="O7">
        <v>2</v>
      </c>
      <c r="P7" s="18">
        <v>2</v>
      </c>
      <c r="Q7" s="18">
        <v>3</v>
      </c>
    </row>
    <row r="8" spans="1:17">
      <c r="A8">
        <v>3</v>
      </c>
      <c r="B8">
        <v>1</v>
      </c>
      <c r="F8" t="s">
        <v>24</v>
      </c>
      <c r="G8" s="7">
        <v>2</v>
      </c>
      <c r="H8" s="7">
        <v>2</v>
      </c>
      <c r="I8" s="7" t="s">
        <v>25</v>
      </c>
      <c r="J8" s="18">
        <v>3</v>
      </c>
      <c r="K8" s="18">
        <v>3</v>
      </c>
      <c r="L8" s="18" t="s">
        <v>26</v>
      </c>
      <c r="M8" s="23" t="s">
        <v>27</v>
      </c>
      <c r="N8" s="23"/>
      <c r="O8">
        <v>2</v>
      </c>
      <c r="P8" s="18">
        <v>3</v>
      </c>
      <c r="Q8" s="18">
        <v>4</v>
      </c>
    </row>
    <row r="9" spans="1:17">
      <c r="M9" s="23"/>
      <c r="N9" s="23"/>
      <c r="P9" s="18"/>
      <c r="Q9" s="18"/>
    </row>
    <row r="10" spans="1:17">
      <c r="M10" s="23"/>
      <c r="N10" s="23"/>
      <c r="P10" s="18"/>
      <c r="Q10" s="18"/>
    </row>
    <row r="11" spans="1:17">
      <c r="M11" s="23"/>
      <c r="N11" s="23"/>
      <c r="P11" s="18"/>
      <c r="Q11" s="18"/>
    </row>
    <row r="12" spans="1:17">
      <c r="M12" s="23"/>
      <c r="N12" s="23"/>
      <c r="P12" s="18"/>
      <c r="Q12" s="18"/>
    </row>
    <row r="13" spans="1:17" s="3" customFormat="1">
      <c r="A13" s="3" t="s">
        <v>12</v>
      </c>
      <c r="B13" s="3">
        <f>COUNTA(B6:B12)</f>
        <v>2</v>
      </c>
      <c r="C13" s="3">
        <f>COUNTA(C6:C12)</f>
        <v>0</v>
      </c>
      <c r="D13" s="3">
        <f>COUNTA(D6:D12)</f>
        <v>1</v>
      </c>
      <c r="E13" s="4">
        <f>AVERAGE(E6:E12)</f>
        <v>1994</v>
      </c>
      <c r="G13" s="13">
        <f>AVERAGE(G6:G12)</f>
        <v>2.6666666666666665</v>
      </c>
      <c r="H13" s="13">
        <f>AVERAGE(H6:H12)</f>
        <v>2.3333333333333335</v>
      </c>
      <c r="I13" s="13"/>
      <c r="J13" s="19">
        <f>AVERAGE(J6:J12)</f>
        <v>2.3333333333333335</v>
      </c>
      <c r="K13" s="19">
        <f>AVERAGE(K6:K12)</f>
        <v>2.3333333333333335</v>
      </c>
      <c r="L13" s="19"/>
      <c r="M13" s="15" t="e">
        <f>AVERAGE(M6:M12)</f>
        <v>#DIV/0!</v>
      </c>
      <c r="N13" s="12"/>
      <c r="O13" s="14">
        <f>AVERAGE(O6:O12)</f>
        <v>2.3333333333333335</v>
      </c>
      <c r="P13" s="14">
        <f>AVERAGE(P6:P12)</f>
        <v>2.6666666666666665</v>
      </c>
      <c r="Q13" s="14">
        <f>AVERAGE(Q6:Q12)</f>
        <v>3.6666666666666665</v>
      </c>
    </row>
    <row r="14" spans="1:17">
      <c r="B14" s="1"/>
      <c r="O14" t="s">
        <v>19</v>
      </c>
      <c r="P14" s="22">
        <f>SUM(O13)</f>
        <v>2.3333333333333335</v>
      </c>
    </row>
    <row r="15" spans="1:17">
      <c r="B15" s="1" t="s">
        <v>3</v>
      </c>
      <c r="C15">
        <f>SUM(B13)</f>
        <v>2</v>
      </c>
      <c r="G15" s="6" t="s">
        <v>17</v>
      </c>
      <c r="H15" s="20">
        <f>SUM(G13)</f>
        <v>2.6666666666666665</v>
      </c>
      <c r="J15" s="6" t="s">
        <v>17</v>
      </c>
      <c r="K15" s="21">
        <f>SUM(J13)</f>
        <v>2.3333333333333335</v>
      </c>
      <c r="O15" t="s">
        <v>20</v>
      </c>
      <c r="P15" s="22">
        <f>SUM(P13)</f>
        <v>2.6666666666666665</v>
      </c>
    </row>
    <row r="16" spans="1:17">
      <c r="B16" s="1" t="s">
        <v>4</v>
      </c>
      <c r="C16">
        <f>SUM(C13)</f>
        <v>0</v>
      </c>
      <c r="G16" s="6" t="s">
        <v>18</v>
      </c>
      <c r="H16" s="20">
        <f>SUM(H13)</f>
        <v>2.3333333333333335</v>
      </c>
      <c r="J16" s="6" t="s">
        <v>18</v>
      </c>
      <c r="K16" s="21">
        <f>SUM(K13)</f>
        <v>2.3333333333333335</v>
      </c>
      <c r="O16" t="s">
        <v>21</v>
      </c>
      <c r="P16" s="22">
        <f>SUM(Q13)</f>
        <v>3.6666666666666665</v>
      </c>
    </row>
    <row r="17" spans="2:3">
      <c r="B17" s="1" t="s">
        <v>5</v>
      </c>
      <c r="C17">
        <f>SUM(D13)</f>
        <v>1</v>
      </c>
    </row>
    <row r="18" spans="2:3">
      <c r="B18" s="1" t="s">
        <v>28</v>
      </c>
      <c r="C18">
        <f>SUM(C15:C17)</f>
        <v>3</v>
      </c>
    </row>
  </sheetData>
  <mergeCells count="14">
    <mergeCell ref="O4:Q4"/>
    <mergeCell ref="M3:N3"/>
    <mergeCell ref="G4:I4"/>
    <mergeCell ref="B4:D4"/>
    <mergeCell ref="J4:L4"/>
    <mergeCell ref="M1:N2"/>
    <mergeCell ref="M11:N11"/>
    <mergeCell ref="M12:N12"/>
    <mergeCell ref="M6:N6"/>
    <mergeCell ref="M7:N7"/>
    <mergeCell ref="M8:N8"/>
    <mergeCell ref="M9:N9"/>
    <mergeCell ref="M10:N10"/>
    <mergeCell ref="M4:N4"/>
  </mergeCells>
  <pageMargins left="0.70866141732283472" right="0.70866141732283472" top="0.74803149606299213" bottom="0.74803149606299213" header="0.31496062992125984" footer="0.31496062992125984"/>
  <pageSetup scale="50"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Holm</dc:creator>
  <cp:lastModifiedBy>Elin Sandström</cp:lastModifiedBy>
  <cp:lastPrinted>2012-12-11T16:32:13Z</cp:lastPrinted>
  <dcterms:created xsi:type="dcterms:W3CDTF">2012-10-23T07:19:38Z</dcterms:created>
  <dcterms:modified xsi:type="dcterms:W3CDTF">2015-02-20T13:52:45Z</dcterms:modified>
</cp:coreProperties>
</file>